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nningj\Desktop\"/>
    </mc:Choice>
  </mc:AlternateContent>
  <xr:revisionPtr revIDLastSave="0" documentId="13_ncr:1_{8B2BA8F0-BA1D-4BFF-8657-021E393C3F9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DataSheet" sheetId="1" r:id="rId1"/>
    <sheet name="Descriptions" sheetId="2" r:id="rId2"/>
  </sheets>
  <definedNames>
    <definedName name="_xlnm.Print_Area" localSheetId="0">DataSheet!$A$1:$V$20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1" l="1"/>
  <c r="N4" i="1"/>
  <c r="D36" i="2" l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B35" i="2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P4" i="1" l="1"/>
</calcChain>
</file>

<file path=xl/sharedStrings.xml><?xml version="1.0" encoding="utf-8"?>
<sst xmlns="http://schemas.openxmlformats.org/spreadsheetml/2006/main" count="160" uniqueCount="114">
  <si>
    <t>DATE</t>
  </si>
  <si>
    <t>CROWN WIDTH</t>
  </si>
  <si>
    <t>USER TREE ID</t>
  </si>
  <si>
    <t>TREE HEIGHTS</t>
  </si>
  <si>
    <t>DIE-BACK 
%</t>
  </si>
  <si>
    <t>TOTAL TREE HEIGHT 
FT</t>
  </si>
  <si>
    <t>LIVE TREE HEIGHT
FT</t>
  </si>
  <si>
    <t>CROWN BASE HEIGHT
FT</t>
  </si>
  <si>
    <t>CROWN MISS.
%</t>
  </si>
  <si>
    <t>CLE
(0-5)</t>
  </si>
  <si>
    <t>N-S 
DIST
FT</t>
  </si>
  <si>
    <t>E-W
DIST
FT</t>
  </si>
  <si>
    <t>P</t>
  </si>
  <si>
    <t>35 - 40</t>
  </si>
  <si>
    <t>Land Use</t>
  </si>
  <si>
    <t>CODE</t>
  </si>
  <si>
    <t>Description</t>
  </si>
  <si>
    <t>Category</t>
  </si>
  <si>
    <t>A</t>
  </si>
  <si>
    <t>Agriculture</t>
  </si>
  <si>
    <t>C</t>
  </si>
  <si>
    <t>Commercial/Industrial</t>
  </si>
  <si>
    <t>E</t>
  </si>
  <si>
    <t>Cemetery</t>
  </si>
  <si>
    <t>F</t>
  </si>
  <si>
    <t>Forest</t>
  </si>
  <si>
    <t>G</t>
  </si>
  <si>
    <t>Golf course</t>
  </si>
  <si>
    <t>I</t>
  </si>
  <si>
    <t>Institutional</t>
  </si>
  <si>
    <t>M</t>
  </si>
  <si>
    <t>Multi-family residential</t>
  </si>
  <si>
    <t>O</t>
  </si>
  <si>
    <t>Other</t>
  </si>
  <si>
    <t>Park</t>
  </si>
  <si>
    <t>R</t>
  </si>
  <si>
    <t>Residential</t>
  </si>
  <si>
    <t>T</t>
  </si>
  <si>
    <t>Transportation</t>
  </si>
  <si>
    <t>U</t>
  </si>
  <si>
    <t>Utility</t>
  </si>
  <si>
    <t>V</t>
  </si>
  <si>
    <t>Vacant</t>
  </si>
  <si>
    <t>W</t>
  </si>
  <si>
    <t>Water/wetland</t>
  </si>
  <si>
    <t>Crown Health</t>
  </si>
  <si>
    <t>ID</t>
  </si>
  <si>
    <t>% Dieback</t>
  </si>
  <si>
    <t>1% - 5%</t>
  </si>
  <si>
    <t>5% - 10%</t>
  </si>
  <si>
    <t>10% - 15%</t>
  </si>
  <si>
    <t>15% - 20%</t>
  </si>
  <si>
    <t>20% - 25%</t>
  </si>
  <si>
    <t>25% - 30%</t>
  </si>
  <si>
    <t>30% - 35%</t>
  </si>
  <si>
    <t>35% - 40%</t>
  </si>
  <si>
    <t>40% - 45%</t>
  </si>
  <si>
    <t>45% - 50%</t>
  </si>
  <si>
    <t>50% - 55%</t>
  </si>
  <si>
    <t>55% - 60%</t>
  </si>
  <si>
    <t>60% - 65%</t>
  </si>
  <si>
    <t>65% - 70%</t>
  </si>
  <si>
    <t>70% - 75%</t>
  </si>
  <si>
    <t>75% - 80%</t>
  </si>
  <si>
    <t>80% - 85%</t>
  </si>
  <si>
    <t>85% - 90%</t>
  </si>
  <si>
    <t>90% - 95%</t>
  </si>
  <si>
    <t>95% - 99%</t>
  </si>
  <si>
    <t>Maintenance Recommended</t>
  </si>
  <si>
    <t>None</t>
  </si>
  <si>
    <t>Small tree (routine)</t>
  </si>
  <si>
    <t>Small tree (immediate)</t>
  </si>
  <si>
    <t>Large tree (routine)</t>
  </si>
  <si>
    <t>Large tree (immediate)</t>
  </si>
  <si>
    <t>Critical concern (public safety)</t>
  </si>
  <si>
    <t>Maintenance Task</t>
  </si>
  <si>
    <t>Formative pruning</t>
  </si>
  <si>
    <t>Crown clearing</t>
  </si>
  <si>
    <t>Crown raising</t>
  </si>
  <si>
    <t>Crown reduction</t>
  </si>
  <si>
    <t>Remove</t>
  </si>
  <si>
    <t>Treat pest/disease</t>
  </si>
  <si>
    <t>Crown cleaning</t>
  </si>
  <si>
    <t>Sidewalk Conflict</t>
  </si>
  <si>
    <t>0-3/4 in</t>
  </si>
  <si>
    <t>3/4-1 1/2 in</t>
  </si>
  <si>
    <t>&gt; 1 1/2 in</t>
  </si>
  <si>
    <t>Utililty Conflict</t>
  </si>
  <si>
    <t>No lines</t>
  </si>
  <si>
    <t>Present and no potential conflict</t>
  </si>
  <si>
    <t>Present and conflicting</t>
  </si>
  <si>
    <t>DBH
IN</t>
  </si>
  <si>
    <t>HT
FT</t>
  </si>
  <si>
    <t>STRATUM</t>
  </si>
  <si>
    <t>STRATUM, DATE, ADDRESS &amp; LAND USE</t>
  </si>
  <si>
    <t>TREE SPECIES
OR COMMON NAME</t>
  </si>
  <si>
    <t>CROWN HEALTH
AND LIGHT EXPOSURE</t>
  </si>
  <si>
    <t>Ground Cover</t>
  </si>
  <si>
    <t>Building</t>
  </si>
  <si>
    <t>Cement</t>
  </si>
  <si>
    <t>Tar</t>
  </si>
  <si>
    <t>Rock</t>
  </si>
  <si>
    <t>Bare soil</t>
  </si>
  <si>
    <t>Duff/mulch</t>
  </si>
  <si>
    <t>Herbs</t>
  </si>
  <si>
    <t>Grass</t>
  </si>
  <si>
    <t>Unmaintained grass</t>
  </si>
  <si>
    <t>Water</t>
  </si>
  <si>
    <t>Other Impervious</t>
  </si>
  <si>
    <t>Example</t>
  </si>
  <si>
    <t>TREE DBH. USE SECOND ROW (UPTO SIX STEMS)</t>
  </si>
  <si>
    <t>Honey locust</t>
  </si>
  <si>
    <t xml:space="preserve">LAND 
USE
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</si>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</sst>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orbel"/>
      <family val="2"/>
    </font>
    <font>
      <b/>
      <sz val="11"/>
      <color theme="1"/>
      <name val="Corbel"/>
      <family val="2"/>
    </font>
    <font>
      <b/>
      <sz val="14"/>
      <color theme="1"/>
      <name val="Corbel"/>
      <family val="2"/>
    </font>
    <font>
      <b/>
      <sz val="11"/>
      <color theme="1"/>
      <name val="Calibri"/>
      <family val="2"/>
      <scheme val="minor"/>
    </font>
    <font>
      <sz val="12"/>
      <color theme="1"/>
      <name val="Corbel"/>
      <family val="2"/>
    </font>
    <font>
      <sz val="14"/>
      <color theme="1"/>
      <name val="Corbel"/>
      <family val="2"/>
    </font>
    <font>
      <sz val="16"/>
      <color theme="1"/>
      <name val="Corbe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/>
    <xf numFmtId="0" fontId="2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left"/>
    </xf>
    <xf numFmtId="16" fontId="0" fillId="0" borderId="0" xfId="0" applyNumberFormat="1" applyAlignment="1">
      <alignment horizontal="left"/>
    </xf>
    <xf numFmtId="9" fontId="0" fillId="0" borderId="0" xfId="0" applyNumberFormat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8" xfId="0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5" fillId="0" borderId="7" xfId="0" applyNumberFormat="1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7" fillId="0" borderId="0" xfId="0" applyFont="1" applyFill="1"/>
    <xf numFmtId="0" fontId="7" fillId="0" borderId="7" xfId="0" applyFont="1" applyFill="1" applyBorder="1"/>
    <xf numFmtId="0" fontId="7" fillId="0" borderId="1" xfId="0" applyFont="1" applyFill="1" applyBorder="1" applyAlignment="1">
      <alignment horizontal="left"/>
    </xf>
    <xf numFmtId="16" fontId="7" fillId="0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30"/>
  <sheetViews>
    <sheetView tabSelected="1" view="pageBreakPreview" zoomScale="70" zoomScaleNormal="70" zoomScaleSheetLayoutView="70" workbookViewId="0">
      <selection activeCell="V3" sqref="V3"/>
    </sheetView>
  </sheetViews>
  <sheetFormatPr defaultColWidth="9.08984375" defaultRowHeight="13" x14ac:dyDescent="0.3"/>
  <cols>
    <col min="1" max="1" width="10" style="6" customWidth="1"/>
    <col min="2" max="2" width="16.1796875" style="6" customWidth="1"/>
    <col min="3" max="3" width="12.08984375" style="6" customWidth="1"/>
    <col min="4" max="4" width="10.453125" style="6" customWidth="1"/>
    <col min="5" max="5" width="8.26953125" style="6" customWidth="1"/>
    <col min="6" max="6" width="8.08984375" style="6" customWidth="1"/>
    <col min="7" max="7" width="8.6328125" style="6" customWidth="1"/>
    <col min="8" max="17" width="9.08984375" style="6" customWidth="1"/>
    <col min="18" max="18" width="8.90625" style="6" customWidth="1"/>
    <col min="19" max="19" width="10.08984375" style="6" customWidth="1"/>
    <col min="20" max="20" width="9.26953125" style="6" customWidth="1"/>
    <col min="21" max="21" width="10.90625" style="6" customWidth="1"/>
    <col min="22" max="22" width="21.90625" style="6" customWidth="1"/>
    <col min="23" max="16384" width="9.08984375" style="6"/>
  </cols>
  <sheetData>
    <row r="1" spans="1:22" ht="42.5" customHeight="1" x14ac:dyDescent="0.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22" s="5" customFormat="1" ht="42.75" customHeight="1" x14ac:dyDescent="0.35">
      <c r="A2" s="23"/>
      <c r="B2" s="23"/>
      <c r="C2" s="22" t="s">
        <v>94</v>
      </c>
      <c r="D2" s="26"/>
      <c r="E2" s="27"/>
      <c r="F2" s="28" t="s">
        <v>110</v>
      </c>
      <c r="G2" s="28"/>
      <c r="H2" s="28"/>
      <c r="I2" s="28"/>
      <c r="J2" s="28"/>
      <c r="K2" s="28"/>
      <c r="L2" s="28"/>
      <c r="M2" s="28"/>
      <c r="N2" s="25" t="s">
        <v>1</v>
      </c>
      <c r="O2" s="24"/>
      <c r="P2" s="22" t="s">
        <v>96</v>
      </c>
      <c r="Q2" s="26"/>
      <c r="R2" s="27"/>
      <c r="S2" s="28" t="s">
        <v>3</v>
      </c>
      <c r="T2" s="28"/>
      <c r="U2" s="28"/>
      <c r="V2" s="2"/>
    </row>
    <row r="3" spans="1:22" s="10" customFormat="1" ht="70" customHeight="1" x14ac:dyDescent="0.35">
      <c r="A3" s="3" t="s">
        <v>2</v>
      </c>
      <c r="B3" s="9" t="s">
        <v>95</v>
      </c>
      <c r="C3" s="11" t="s">
        <v>93</v>
      </c>
      <c r="D3" s="3" t="s">
        <v>0</v>
      </c>
      <c r="E3" s="9" t="s">
        <v>112</v>
      </c>
      <c r="F3" s="3" t="s">
        <v>91</v>
      </c>
      <c r="G3" s="3" t="s">
        <v>92</v>
      </c>
      <c r="H3" s="3" t="s">
        <v>91</v>
      </c>
      <c r="I3" s="3" t="s">
        <v>92</v>
      </c>
      <c r="J3" s="3" t="s">
        <v>91</v>
      </c>
      <c r="K3" s="3" t="s">
        <v>92</v>
      </c>
      <c r="L3" s="3" t="s">
        <v>91</v>
      </c>
      <c r="M3" s="3" t="s">
        <v>92</v>
      </c>
      <c r="N3" s="3" t="s">
        <v>10</v>
      </c>
      <c r="O3" s="3" t="s">
        <v>11</v>
      </c>
      <c r="P3" s="12" t="s">
        <v>4</v>
      </c>
      <c r="Q3" s="3" t="s">
        <v>8</v>
      </c>
      <c r="R3" s="4" t="s">
        <v>9</v>
      </c>
      <c r="S3" s="7" t="s">
        <v>5</v>
      </c>
      <c r="T3" s="4" t="s">
        <v>6</v>
      </c>
      <c r="U3" s="1" t="s">
        <v>7</v>
      </c>
      <c r="V3" s="3" t="s">
        <v>113</v>
      </c>
    </row>
    <row r="4" spans="1:22" s="31" customFormat="1" ht="36" customHeight="1" x14ac:dyDescent="0.5">
      <c r="A4" s="30" t="s">
        <v>109</v>
      </c>
      <c r="B4" s="32" t="s">
        <v>111</v>
      </c>
      <c r="C4" s="31" t="s">
        <v>69</v>
      </c>
      <c r="D4" s="29">
        <v>44452</v>
      </c>
      <c r="E4" s="33" t="s">
        <v>22</v>
      </c>
      <c r="F4" s="33">
        <v>22.2</v>
      </c>
      <c r="G4" s="33">
        <v>3.6</v>
      </c>
      <c r="H4" s="33"/>
      <c r="I4" s="33"/>
      <c r="J4" s="33"/>
      <c r="K4" s="33"/>
      <c r="L4" s="33"/>
      <c r="M4" s="33"/>
      <c r="N4" s="33">
        <f>21+22</f>
        <v>43</v>
      </c>
      <c r="O4" s="33">
        <f>22+24</f>
        <v>46</v>
      </c>
      <c r="P4" s="34" t="str">
        <f>"5 - 10"</f>
        <v>5 - 10</v>
      </c>
      <c r="Q4" s="33" t="s">
        <v>13</v>
      </c>
      <c r="R4" s="33">
        <v>5</v>
      </c>
      <c r="S4" s="33">
        <v>42</v>
      </c>
      <c r="T4" s="33">
        <v>42</v>
      </c>
      <c r="U4" s="33">
        <v>15</v>
      </c>
      <c r="V4" s="33"/>
    </row>
    <row r="5" spans="1:22" ht="36" customHeight="1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36" customHeigh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6" customHeight="1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36" customHeight="1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36" customHeight="1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36" customHeight="1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36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36" customHeigh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36" customHeigh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36" customHeigh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36" customHeight="1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36" customHeight="1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36" customHeight="1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36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36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36" customHeigh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36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36" customHeight="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36" customHeigh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36" customHeight="1" x14ac:dyDescent="0.3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36" customHeigh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36" customHeigh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36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36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36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36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</sheetData>
  <mergeCells count="7">
    <mergeCell ref="S2:U2"/>
    <mergeCell ref="N2:O2"/>
    <mergeCell ref="A1:R1"/>
    <mergeCell ref="A2:B2"/>
    <mergeCell ref="C2:E2"/>
    <mergeCell ref="P2:R2"/>
    <mergeCell ref="F2:M2"/>
  </mergeCells>
  <pageMargins left="0.25" right="0.25" top="0.75" bottom="0.75" header="0.3" footer="0.3"/>
  <pageSetup scale="57" fitToWidth="0" orientation="landscape" r:id="rId1"/>
  <headerFooter>
    <oddHeader>&amp;Li-Tree Eco v6 inventory data collection sheet - customizable&amp;R&amp;"-,Bold"&amp;12S&amp;11heet _____________ of ____________&amp;12____</oddHeader>
    <oddFooter>&amp;L&amp;10 1. Revised 'Crown Cond' name to 'Crown Health' &amp;RLast updated - 12 Sep 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5"/>
  <sheetViews>
    <sheetView workbookViewId="0"/>
  </sheetViews>
  <sheetFormatPr defaultRowHeight="14.5" x14ac:dyDescent="0.35"/>
  <cols>
    <col min="3" max="3" width="23.36328125" customWidth="1"/>
    <col min="4" max="4" width="22.54296875" customWidth="1"/>
    <col min="7" max="7" width="31.54296875" customWidth="1"/>
  </cols>
  <sheetData>
    <row r="1" spans="2:7" x14ac:dyDescent="0.35">
      <c r="B1" s="13" t="s">
        <v>14</v>
      </c>
      <c r="F1" s="13" t="s">
        <v>68</v>
      </c>
    </row>
    <row r="2" spans="2:7" x14ac:dyDescent="0.35">
      <c r="B2" s="13" t="s">
        <v>15</v>
      </c>
      <c r="C2" s="13" t="s">
        <v>16</v>
      </c>
      <c r="D2" s="13" t="s">
        <v>17</v>
      </c>
      <c r="F2" s="13" t="s">
        <v>46</v>
      </c>
      <c r="G2" s="13" t="s">
        <v>16</v>
      </c>
    </row>
    <row r="3" spans="2:7" x14ac:dyDescent="0.35">
      <c r="B3" s="14" t="s">
        <v>18</v>
      </c>
      <c r="C3" s="14" t="s">
        <v>19</v>
      </c>
      <c r="D3" s="14" t="s">
        <v>19</v>
      </c>
      <c r="F3" s="19">
        <v>1</v>
      </c>
      <c r="G3" s="19" t="s">
        <v>69</v>
      </c>
    </row>
    <row r="4" spans="2:7" x14ac:dyDescent="0.35">
      <c r="B4" s="14" t="s">
        <v>20</v>
      </c>
      <c r="C4" s="14" t="s">
        <v>21</v>
      </c>
      <c r="D4" s="14" t="s">
        <v>21</v>
      </c>
      <c r="F4" s="19">
        <v>2</v>
      </c>
      <c r="G4" s="19" t="s">
        <v>70</v>
      </c>
    </row>
    <row r="5" spans="2:7" x14ac:dyDescent="0.35">
      <c r="B5" s="14" t="s">
        <v>22</v>
      </c>
      <c r="C5" s="14" t="s">
        <v>23</v>
      </c>
      <c r="D5" s="14" t="s">
        <v>23</v>
      </c>
      <c r="F5" s="19">
        <v>3</v>
      </c>
      <c r="G5" s="19" t="s">
        <v>71</v>
      </c>
    </row>
    <row r="6" spans="2:7" x14ac:dyDescent="0.35">
      <c r="B6" s="14" t="s">
        <v>24</v>
      </c>
      <c r="C6" s="14" t="s">
        <v>25</v>
      </c>
      <c r="D6" s="14" t="s">
        <v>25</v>
      </c>
      <c r="F6" s="19">
        <v>4</v>
      </c>
      <c r="G6" s="19" t="s">
        <v>72</v>
      </c>
    </row>
    <row r="7" spans="2:7" x14ac:dyDescent="0.35">
      <c r="B7" s="14" t="s">
        <v>26</v>
      </c>
      <c r="C7" s="14" t="s">
        <v>27</v>
      </c>
      <c r="D7" s="14" t="s">
        <v>27</v>
      </c>
      <c r="F7" s="19">
        <v>5</v>
      </c>
      <c r="G7" s="19" t="s">
        <v>73</v>
      </c>
    </row>
    <row r="8" spans="2:7" x14ac:dyDescent="0.35">
      <c r="B8" s="14" t="s">
        <v>28</v>
      </c>
      <c r="C8" s="14" t="s">
        <v>29</v>
      </c>
      <c r="D8" s="14" t="s">
        <v>29</v>
      </c>
      <c r="F8" s="19">
        <v>6</v>
      </c>
      <c r="G8" s="19" t="s">
        <v>74</v>
      </c>
    </row>
    <row r="9" spans="2:7" x14ac:dyDescent="0.35">
      <c r="B9" s="14" t="s">
        <v>30</v>
      </c>
      <c r="C9" s="14" t="s">
        <v>31</v>
      </c>
      <c r="D9" s="14" t="s">
        <v>31</v>
      </c>
    </row>
    <row r="10" spans="2:7" x14ac:dyDescent="0.35">
      <c r="B10" s="14" t="s">
        <v>32</v>
      </c>
      <c r="C10" s="14" t="s">
        <v>33</v>
      </c>
      <c r="D10" s="14" t="s">
        <v>33</v>
      </c>
      <c r="F10" s="13" t="s">
        <v>75</v>
      </c>
    </row>
    <row r="11" spans="2:7" x14ac:dyDescent="0.35">
      <c r="B11" s="14" t="s">
        <v>12</v>
      </c>
      <c r="C11" s="14" t="s">
        <v>34</v>
      </c>
      <c r="D11" s="14" t="s">
        <v>34</v>
      </c>
      <c r="F11" s="13" t="s">
        <v>46</v>
      </c>
      <c r="G11" s="13" t="s">
        <v>16</v>
      </c>
    </row>
    <row r="12" spans="2:7" x14ac:dyDescent="0.35">
      <c r="B12" s="14" t="s">
        <v>35</v>
      </c>
      <c r="C12" s="14" t="s">
        <v>36</v>
      </c>
      <c r="D12" s="14" t="s">
        <v>36</v>
      </c>
      <c r="F12" s="19">
        <v>1</v>
      </c>
      <c r="G12" s="19" t="s">
        <v>69</v>
      </c>
    </row>
    <row r="13" spans="2:7" x14ac:dyDescent="0.35">
      <c r="B13" s="14" t="s">
        <v>37</v>
      </c>
      <c r="C13" s="14" t="s">
        <v>38</v>
      </c>
      <c r="D13" s="14" t="s">
        <v>38</v>
      </c>
      <c r="F13" s="19">
        <v>2</v>
      </c>
      <c r="G13" s="19" t="s">
        <v>76</v>
      </c>
    </row>
    <row r="14" spans="2:7" x14ac:dyDescent="0.35">
      <c r="B14" s="14" t="s">
        <v>39</v>
      </c>
      <c r="C14" s="14" t="s">
        <v>40</v>
      </c>
      <c r="D14" s="14" t="s">
        <v>40</v>
      </c>
      <c r="F14" s="19">
        <v>3</v>
      </c>
      <c r="G14" s="19" t="s">
        <v>77</v>
      </c>
    </row>
    <row r="15" spans="2:7" x14ac:dyDescent="0.35">
      <c r="B15" s="14" t="s">
        <v>41</v>
      </c>
      <c r="C15" s="14" t="s">
        <v>42</v>
      </c>
      <c r="D15" s="14" t="s">
        <v>42</v>
      </c>
      <c r="F15" s="19">
        <v>4</v>
      </c>
      <c r="G15" s="19" t="s">
        <v>78</v>
      </c>
    </row>
    <row r="16" spans="2:7" x14ac:dyDescent="0.35">
      <c r="B16" s="14" t="s">
        <v>43</v>
      </c>
      <c r="C16" s="14" t="s">
        <v>44</v>
      </c>
      <c r="D16" s="14" t="s">
        <v>44</v>
      </c>
      <c r="F16" s="19">
        <v>5</v>
      </c>
      <c r="G16" s="19" t="s">
        <v>79</v>
      </c>
    </row>
    <row r="17" spans="1:7" x14ac:dyDescent="0.35">
      <c r="F17" s="19">
        <v>6</v>
      </c>
      <c r="G17" s="19" t="s">
        <v>80</v>
      </c>
    </row>
    <row r="18" spans="1:7" x14ac:dyDescent="0.35">
      <c r="B18" s="13" t="s">
        <v>97</v>
      </c>
      <c r="F18" s="19">
        <v>7</v>
      </c>
      <c r="G18" s="19" t="s">
        <v>81</v>
      </c>
    </row>
    <row r="19" spans="1:7" x14ac:dyDescent="0.35">
      <c r="B19" s="13" t="s">
        <v>15</v>
      </c>
      <c r="C19" s="13" t="s">
        <v>16</v>
      </c>
      <c r="D19" s="13" t="s">
        <v>17</v>
      </c>
      <c r="F19" s="19">
        <v>8</v>
      </c>
      <c r="G19" s="19" t="s">
        <v>82</v>
      </c>
    </row>
    <row r="20" spans="1:7" x14ac:dyDescent="0.35">
      <c r="B20" s="14">
        <v>1</v>
      </c>
      <c r="C20" s="14" t="s">
        <v>98</v>
      </c>
      <c r="D20" s="14" t="s">
        <v>98</v>
      </c>
    </row>
    <row r="21" spans="1:7" x14ac:dyDescent="0.35">
      <c r="A21" s="20"/>
      <c r="B21" s="14">
        <v>2</v>
      </c>
      <c r="C21" s="14" t="s">
        <v>99</v>
      </c>
      <c r="D21" s="14" t="s">
        <v>99</v>
      </c>
      <c r="F21" s="13" t="s">
        <v>83</v>
      </c>
    </row>
    <row r="22" spans="1:7" x14ac:dyDescent="0.35">
      <c r="A22" s="20"/>
      <c r="B22" s="14">
        <v>3</v>
      </c>
      <c r="C22" s="14" t="s">
        <v>100</v>
      </c>
      <c r="D22" s="14" t="s">
        <v>100</v>
      </c>
      <c r="F22" s="13" t="s">
        <v>46</v>
      </c>
      <c r="G22" s="13" t="s">
        <v>16</v>
      </c>
    </row>
    <row r="23" spans="1:7" x14ac:dyDescent="0.35">
      <c r="A23" s="20"/>
      <c r="B23" s="14">
        <v>4</v>
      </c>
      <c r="C23" s="14" t="s">
        <v>101</v>
      </c>
      <c r="D23" s="14" t="s">
        <v>101</v>
      </c>
      <c r="F23" s="19">
        <v>1</v>
      </c>
      <c r="G23" s="19" t="s">
        <v>84</v>
      </c>
    </row>
    <row r="24" spans="1:7" x14ac:dyDescent="0.35">
      <c r="A24" s="20"/>
      <c r="B24" s="14">
        <v>5</v>
      </c>
      <c r="C24" s="14" t="s">
        <v>102</v>
      </c>
      <c r="D24" s="14" t="s">
        <v>102</v>
      </c>
      <c r="F24" s="19">
        <v>2</v>
      </c>
      <c r="G24" s="19" t="s">
        <v>85</v>
      </c>
    </row>
    <row r="25" spans="1:7" x14ac:dyDescent="0.35">
      <c r="A25" s="20"/>
      <c r="B25" s="14">
        <v>6</v>
      </c>
      <c r="C25" s="14" t="s">
        <v>103</v>
      </c>
      <c r="D25" s="14" t="s">
        <v>103</v>
      </c>
      <c r="F25" s="19">
        <v>3</v>
      </c>
      <c r="G25" s="19" t="s">
        <v>86</v>
      </c>
    </row>
    <row r="26" spans="1:7" x14ac:dyDescent="0.35">
      <c r="A26" s="20"/>
      <c r="B26" s="14">
        <v>7</v>
      </c>
      <c r="C26" s="14" t="s">
        <v>104</v>
      </c>
      <c r="D26" s="14" t="s">
        <v>104</v>
      </c>
    </row>
    <row r="27" spans="1:7" x14ac:dyDescent="0.35">
      <c r="A27" s="20"/>
      <c r="B27" s="14">
        <v>8</v>
      </c>
      <c r="C27" s="14" t="s">
        <v>105</v>
      </c>
      <c r="D27" s="14" t="s">
        <v>105</v>
      </c>
      <c r="F27" s="13" t="s">
        <v>87</v>
      </c>
    </row>
    <row r="28" spans="1:7" x14ac:dyDescent="0.35">
      <c r="A28" s="20"/>
      <c r="B28" s="14">
        <v>9</v>
      </c>
      <c r="C28" s="14" t="s">
        <v>106</v>
      </c>
      <c r="D28" s="14" t="s">
        <v>106</v>
      </c>
      <c r="F28" s="13" t="s">
        <v>46</v>
      </c>
      <c r="G28" s="13" t="s">
        <v>16</v>
      </c>
    </row>
    <row r="29" spans="1:7" x14ac:dyDescent="0.35">
      <c r="A29" s="20"/>
      <c r="B29" s="14">
        <v>10</v>
      </c>
      <c r="C29" s="14" t="s">
        <v>107</v>
      </c>
      <c r="D29" s="14" t="s">
        <v>107</v>
      </c>
      <c r="F29" s="19">
        <v>1</v>
      </c>
      <c r="G29" s="19" t="s">
        <v>88</v>
      </c>
    </row>
    <row r="30" spans="1:7" x14ac:dyDescent="0.35">
      <c r="A30" s="20"/>
      <c r="B30" s="14">
        <v>11</v>
      </c>
      <c r="C30" s="14" t="s">
        <v>108</v>
      </c>
      <c r="D30" s="14" t="s">
        <v>108</v>
      </c>
      <c r="F30" s="19">
        <v>2</v>
      </c>
      <c r="G30" s="19" t="s">
        <v>89</v>
      </c>
    </row>
    <row r="31" spans="1:7" x14ac:dyDescent="0.35">
      <c r="F31" s="19">
        <v>3</v>
      </c>
      <c r="G31" s="19" t="s">
        <v>90</v>
      </c>
    </row>
    <row r="32" spans="1:7" x14ac:dyDescent="0.35">
      <c r="B32" s="13" t="s">
        <v>45</v>
      </c>
      <c r="C32" s="13"/>
      <c r="D32" s="13"/>
    </row>
    <row r="33" spans="2:4" x14ac:dyDescent="0.35">
      <c r="B33" s="15" t="s">
        <v>46</v>
      </c>
      <c r="C33" s="15" t="s">
        <v>16</v>
      </c>
      <c r="D33" s="15" t="s">
        <v>47</v>
      </c>
    </row>
    <row r="34" spans="2:4" x14ac:dyDescent="0.35">
      <c r="B34" s="16">
        <v>1</v>
      </c>
      <c r="C34" s="16">
        <v>0</v>
      </c>
      <c r="D34" s="16">
        <v>0</v>
      </c>
    </row>
    <row r="35" spans="2:4" x14ac:dyDescent="0.35">
      <c r="B35" s="16">
        <f>B34+1</f>
        <v>2</v>
      </c>
      <c r="C35" s="17" t="s">
        <v>48</v>
      </c>
      <c r="D35" s="16">
        <v>3</v>
      </c>
    </row>
    <row r="36" spans="2:4" x14ac:dyDescent="0.35">
      <c r="B36" s="16">
        <f t="shared" ref="B36:B55" si="0">B35+1</f>
        <v>3</v>
      </c>
      <c r="C36" s="16" t="s">
        <v>49</v>
      </c>
      <c r="D36" s="16">
        <f>D35+5</f>
        <v>8</v>
      </c>
    </row>
    <row r="37" spans="2:4" x14ac:dyDescent="0.35">
      <c r="B37" s="16">
        <f t="shared" si="0"/>
        <v>4</v>
      </c>
      <c r="C37" s="16" t="s">
        <v>50</v>
      </c>
      <c r="D37" s="16">
        <f t="shared" ref="D37:D54" si="1">D36+5</f>
        <v>13</v>
      </c>
    </row>
    <row r="38" spans="2:4" x14ac:dyDescent="0.35">
      <c r="B38" s="16">
        <f t="shared" si="0"/>
        <v>5</v>
      </c>
      <c r="C38" s="16" t="s">
        <v>51</v>
      </c>
      <c r="D38" s="16">
        <f t="shared" si="1"/>
        <v>18</v>
      </c>
    </row>
    <row r="39" spans="2:4" x14ac:dyDescent="0.35">
      <c r="B39" s="16">
        <f t="shared" si="0"/>
        <v>6</v>
      </c>
      <c r="C39" s="16" t="s">
        <v>52</v>
      </c>
      <c r="D39" s="16">
        <f t="shared" si="1"/>
        <v>23</v>
      </c>
    </row>
    <row r="40" spans="2:4" x14ac:dyDescent="0.35">
      <c r="B40" s="16">
        <f t="shared" si="0"/>
        <v>7</v>
      </c>
      <c r="C40" s="16" t="s">
        <v>53</v>
      </c>
      <c r="D40" s="16">
        <f t="shared" si="1"/>
        <v>28</v>
      </c>
    </row>
    <row r="41" spans="2:4" x14ac:dyDescent="0.35">
      <c r="B41" s="16">
        <f t="shared" si="0"/>
        <v>8</v>
      </c>
      <c r="C41" s="16" t="s">
        <v>54</v>
      </c>
      <c r="D41" s="16">
        <f t="shared" si="1"/>
        <v>33</v>
      </c>
    </row>
    <row r="42" spans="2:4" x14ac:dyDescent="0.35">
      <c r="B42" s="16">
        <f t="shared" si="0"/>
        <v>9</v>
      </c>
      <c r="C42" s="16" t="s">
        <v>55</v>
      </c>
      <c r="D42" s="16">
        <f t="shared" si="1"/>
        <v>38</v>
      </c>
    </row>
    <row r="43" spans="2:4" x14ac:dyDescent="0.35">
      <c r="B43" s="16">
        <f t="shared" si="0"/>
        <v>10</v>
      </c>
      <c r="C43" s="16" t="s">
        <v>56</v>
      </c>
      <c r="D43" s="16">
        <f t="shared" si="1"/>
        <v>43</v>
      </c>
    </row>
    <row r="44" spans="2:4" x14ac:dyDescent="0.35">
      <c r="B44" s="16">
        <f t="shared" si="0"/>
        <v>11</v>
      </c>
      <c r="C44" s="16" t="s">
        <v>57</v>
      </c>
      <c r="D44" s="16">
        <f t="shared" si="1"/>
        <v>48</v>
      </c>
    </row>
    <row r="45" spans="2:4" x14ac:dyDescent="0.35">
      <c r="B45" s="16">
        <f t="shared" si="0"/>
        <v>12</v>
      </c>
      <c r="C45" s="16" t="s">
        <v>58</v>
      </c>
      <c r="D45" s="16">
        <f t="shared" si="1"/>
        <v>53</v>
      </c>
    </row>
    <row r="46" spans="2:4" x14ac:dyDescent="0.35">
      <c r="B46" s="16">
        <f t="shared" si="0"/>
        <v>13</v>
      </c>
      <c r="C46" s="16" t="s">
        <v>59</v>
      </c>
      <c r="D46" s="16">
        <f t="shared" si="1"/>
        <v>58</v>
      </c>
    </row>
    <row r="47" spans="2:4" x14ac:dyDescent="0.35">
      <c r="B47" s="16">
        <f t="shared" si="0"/>
        <v>14</v>
      </c>
      <c r="C47" s="16" t="s">
        <v>60</v>
      </c>
      <c r="D47" s="16">
        <f t="shared" si="1"/>
        <v>63</v>
      </c>
    </row>
    <row r="48" spans="2:4" x14ac:dyDescent="0.35">
      <c r="B48" s="16">
        <f t="shared" si="0"/>
        <v>15</v>
      </c>
      <c r="C48" s="16" t="s">
        <v>61</v>
      </c>
      <c r="D48" s="16">
        <f t="shared" si="1"/>
        <v>68</v>
      </c>
    </row>
    <row r="49" spans="2:4" x14ac:dyDescent="0.35">
      <c r="B49" s="16">
        <f t="shared" si="0"/>
        <v>16</v>
      </c>
      <c r="C49" s="16" t="s">
        <v>62</v>
      </c>
      <c r="D49" s="16">
        <f t="shared" si="1"/>
        <v>73</v>
      </c>
    </row>
    <row r="50" spans="2:4" x14ac:dyDescent="0.35">
      <c r="B50" s="16">
        <f t="shared" si="0"/>
        <v>17</v>
      </c>
      <c r="C50" s="16" t="s">
        <v>63</v>
      </c>
      <c r="D50" s="16">
        <f t="shared" si="1"/>
        <v>78</v>
      </c>
    </row>
    <row r="51" spans="2:4" x14ac:dyDescent="0.35">
      <c r="B51" s="16">
        <f t="shared" si="0"/>
        <v>18</v>
      </c>
      <c r="C51" s="16" t="s">
        <v>64</v>
      </c>
      <c r="D51" s="16">
        <f t="shared" si="1"/>
        <v>83</v>
      </c>
    </row>
    <row r="52" spans="2:4" x14ac:dyDescent="0.35">
      <c r="B52" s="16">
        <f t="shared" si="0"/>
        <v>19</v>
      </c>
      <c r="C52" s="16" t="s">
        <v>65</v>
      </c>
      <c r="D52" s="16">
        <f t="shared" si="1"/>
        <v>88</v>
      </c>
    </row>
    <row r="53" spans="2:4" x14ac:dyDescent="0.35">
      <c r="B53" s="16">
        <f t="shared" si="0"/>
        <v>20</v>
      </c>
      <c r="C53" s="16" t="s">
        <v>66</v>
      </c>
      <c r="D53" s="16">
        <f t="shared" si="1"/>
        <v>93</v>
      </c>
    </row>
    <row r="54" spans="2:4" x14ac:dyDescent="0.35">
      <c r="B54" s="16">
        <f t="shared" si="0"/>
        <v>21</v>
      </c>
      <c r="C54" s="16" t="s">
        <v>67</v>
      </c>
      <c r="D54" s="16">
        <f t="shared" si="1"/>
        <v>98</v>
      </c>
    </row>
    <row r="55" spans="2:4" x14ac:dyDescent="0.35">
      <c r="B55" s="16">
        <f t="shared" si="0"/>
        <v>22</v>
      </c>
      <c r="C55" s="18">
        <v>1</v>
      </c>
      <c r="D55" s="16">
        <v>100</v>
      </c>
    </row>
  </sheetData>
  <printOptions gridLines="1"/>
  <pageMargins left="0.7" right="0.7" top="0.75" bottom="0.75" header="0.3" footer="0.3"/>
  <pageSetup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DataSheet</vt:lpstr>
      <vt:lpstr>Descriptions</vt:lpstr>
      <vt:lpstr>DataSheet!Print_Area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</dc:creator>
  <cp:lastModifiedBy>Jason Henning</cp:lastModifiedBy>
  <cp:lastPrinted>2021-09-24T18:11:11Z</cp:lastPrinted>
  <dcterms:created xsi:type="dcterms:W3CDTF">2011-10-11T10:46:26Z</dcterms:created>
  <dcterms:modified xsi:type="dcterms:W3CDTF">2021-10-28T17:38:02Z</dcterms:modified>
</cp:coreProperties>
</file>